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8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6" i="1" l="1"/>
  <c r="E17" i="1" s="1"/>
  <c r="D17" i="1"/>
  <c r="F17" i="1"/>
  <c r="G17" i="1"/>
  <c r="H17" i="1"/>
  <c r="I17" i="1"/>
  <c r="J17" i="1"/>
  <c r="K17" i="1"/>
  <c r="C17" i="1"/>
  <c r="B17" i="1"/>
  <c r="I7" i="1"/>
  <c r="G7" i="1"/>
  <c r="E7" i="1"/>
  <c r="D16" i="1" l="1"/>
  <c r="H16" i="1"/>
  <c r="D7" i="1"/>
  <c r="F7" i="1"/>
  <c r="H7" i="1"/>
  <c r="B7" i="1"/>
  <c r="K15" i="1" l="1"/>
  <c r="J15" i="1"/>
  <c r="I16" i="1"/>
  <c r="G16" i="1"/>
  <c r="F16" i="1"/>
  <c r="C16" i="1"/>
  <c r="B16" i="1"/>
  <c r="K14" i="1"/>
  <c r="J14" i="1"/>
  <c r="I12" i="1"/>
  <c r="H12" i="1"/>
  <c r="G12" i="1"/>
  <c r="F12" i="1"/>
  <c r="E12" i="1"/>
  <c r="D12" i="1"/>
  <c r="C12" i="1"/>
  <c r="B12" i="1"/>
  <c r="K11" i="1"/>
  <c r="K12" i="1" s="1"/>
  <c r="J11" i="1"/>
  <c r="J16" i="1" l="1"/>
  <c r="K16" i="1"/>
  <c r="J12" i="1"/>
  <c r="J6" i="1" l="1"/>
  <c r="K6" i="1"/>
  <c r="J7" i="1" l="1"/>
  <c r="K7" i="1"/>
</calcChain>
</file>

<file path=xl/sharedStrings.xml><?xml version="1.0" encoding="utf-8"?>
<sst xmlns="http://schemas.openxmlformats.org/spreadsheetml/2006/main" count="45" uniqueCount="21">
  <si>
    <t>ยุทธศาสตร์</t>
  </si>
  <si>
    <t>1.  ยุทธศาสตร์การพัฒนาด้านโครงสร้างพื้นฐาน</t>
  </si>
  <si>
    <t>รวม</t>
  </si>
  <si>
    <t>รวมทั้งสิ้น</t>
  </si>
  <si>
    <t>บัญชีสรุปโครงการพัฒนา</t>
  </si>
  <si>
    <t>จำนวนโครงการ</t>
  </si>
  <si>
    <t>ปี  2561</t>
  </si>
  <si>
    <t>ปี  2562</t>
  </si>
  <si>
    <t>3. ยุทธศาสตร์การพัฒนาด้านการวางแผนการท่องเที่ยว เศรษฐกิจพอเพียง และบริหารจัดการอนุรักษ์ทรัพยากรธรรมชาติและสิ่งแวดล้อม</t>
  </si>
  <si>
    <t xml:space="preserve">4. ยุทธศาสตร์การพัฒนาด้านการพัฒนากระบวนการบริหารจัดการที่ดีในองค์กรและการมีส่วนร่วมของประชาชน    </t>
  </si>
  <si>
    <t>1.1 แผนงานเคหะและชุมชน</t>
  </si>
  <si>
    <t>3.3 แผนงานการศาสนา วัฒนธรรม และนันทนาการ</t>
  </si>
  <si>
    <t>4.2 แผนงานเคหะและชุมชน</t>
  </si>
  <si>
    <t>ปี  2563</t>
  </si>
  <si>
    <t>ปี  2564</t>
  </si>
  <si>
    <t>งบประมาณ (บาท)</t>
  </si>
  <si>
    <t>รวม  4  ปี</t>
  </si>
  <si>
    <t>2. ยุทธศาสตร์การพัฒนาด้านส่งเสริมการศึกษา และด้านพัฒนาคุณภาพชีวิต</t>
  </si>
  <si>
    <t>-</t>
  </si>
  <si>
    <t>4.1 แผนงานบริหารงานทั่วไป</t>
  </si>
  <si>
    <t>แผนพัฒนาท้องถิ่นสี่ปี (พ.ศ.2561 – 2564) (เพิ่มเติม ครั้งที่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</si>
</sst>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theme="1"/>
      <name val="TH SarabunIT๙"/>
      <family val="2"/>
    </font>
    <font>
      <b/>
      <sz val="15"/>
      <color theme="1"/>
      <name val="TH SarabunIT๙"/>
      <family val="2"/>
    </font>
    <font>
      <b/>
      <sz val="14"/>
      <color theme="1"/>
      <name val="TH SarabunIT๙"/>
      <family val="2"/>
    </font>
    <font>
      <sz val="12"/>
      <color theme="1"/>
      <name val="TH SarabunIT๙"/>
      <family val="2"/>
    </font>
    <font>
      <sz val="15"/>
      <color theme="1"/>
      <name val="TH SarabunIT๙"/>
      <family val="2"/>
    </font>
    <font>
      <b/>
      <sz val="13"/>
      <color theme="1"/>
      <name val="TH SarabunIT๙"/>
      <family val="2"/>
    </font>
    <font>
      <b/>
      <sz val="9"/>
      <color theme="1"/>
      <name val="TH SarabunIT๙"/>
      <family val="2"/>
    </font>
    <font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7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87" fontId="8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87" fontId="8" fillId="2" borderId="1" xfId="1" applyNumberFormat="1" applyFont="1" applyFill="1" applyBorder="1" applyAlignment="1">
      <alignment horizontal="center" vertical="center"/>
    </xf>
    <xf numFmtId="187" fontId="5" fillId="0" borderId="1" xfId="1" applyNumberFormat="1" applyFont="1" applyBorder="1" applyAlignment="1">
      <alignment horizontal="right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87" fontId="6" fillId="0" borderId="1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87" fontId="9" fillId="0" borderId="5" xfId="1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87" fontId="5" fillId="0" borderId="1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Layout" topLeftCell="A14" zoomScale="120" zoomScaleNormal="120" zoomScalePageLayoutView="120" workbookViewId="0">
      <selection activeCell="E17" sqref="E17"/>
    </sheetView>
  </sheetViews>
  <sheetFormatPr defaultRowHeight="21.75" customHeight="1" x14ac:dyDescent="0.2"/>
  <cols>
    <col min="1" max="1" width="22.375" style="13" customWidth="1"/>
    <col min="2" max="2" width="8" style="14" customWidth="1"/>
    <col min="3" max="3" width="11.625" style="2" customWidth="1"/>
    <col min="4" max="4" width="8.125" style="14" customWidth="1"/>
    <col min="5" max="5" width="11.625" style="2" customWidth="1"/>
    <col min="6" max="6" width="8.375" style="2" customWidth="1"/>
    <col min="7" max="7" width="11.625" style="2" customWidth="1"/>
    <col min="8" max="8" width="8.125" style="14" customWidth="1"/>
    <col min="9" max="9" width="13.625" style="2" customWidth="1"/>
    <col min="10" max="10" width="8" style="14" customWidth="1"/>
    <col min="11" max="11" width="14.625" style="2" customWidth="1"/>
    <col min="12" max="16384" width="9" style="2"/>
  </cols>
  <sheetData>
    <row r="1" spans="1:11" ht="73.5" customHeight="1" x14ac:dyDescent="0.3">
      <c r="A1" s="38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30" customHeight="1" x14ac:dyDescent="0.2">
      <c r="A2" s="39" t="s">
        <v>20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21.75" customHeight="1" x14ac:dyDescent="0.2">
      <c r="A3" s="40" t="s">
        <v>0</v>
      </c>
      <c r="B3" s="40" t="s">
        <v>6</v>
      </c>
      <c r="C3" s="40"/>
      <c r="D3" s="40" t="s">
        <v>7</v>
      </c>
      <c r="E3" s="40"/>
      <c r="F3" s="40" t="s">
        <v>13</v>
      </c>
      <c r="G3" s="40"/>
      <c r="H3" s="40" t="s">
        <v>14</v>
      </c>
      <c r="I3" s="40"/>
      <c r="J3" s="40" t="s">
        <v>16</v>
      </c>
      <c r="K3" s="40"/>
    </row>
    <row r="4" spans="1:11" ht="21.75" customHeight="1" x14ac:dyDescent="0.2">
      <c r="A4" s="40"/>
      <c r="B4" s="22" t="s">
        <v>5</v>
      </c>
      <c r="C4" s="23" t="s">
        <v>15</v>
      </c>
      <c r="D4" s="22" t="s">
        <v>5</v>
      </c>
      <c r="E4" s="23" t="s">
        <v>15</v>
      </c>
      <c r="F4" s="22" t="s">
        <v>5</v>
      </c>
      <c r="G4" s="23" t="s">
        <v>15</v>
      </c>
      <c r="H4" s="22" t="s">
        <v>5</v>
      </c>
      <c r="I4" s="23" t="s">
        <v>15</v>
      </c>
      <c r="J4" s="22" t="s">
        <v>5</v>
      </c>
      <c r="K4" s="23" t="s">
        <v>15</v>
      </c>
    </row>
    <row r="5" spans="1:11" ht="22.5" customHeight="1" x14ac:dyDescent="0.2">
      <c r="A5" s="3" t="s">
        <v>1</v>
      </c>
      <c r="B5" s="4"/>
      <c r="C5" s="4"/>
      <c r="D5" s="4"/>
      <c r="E5" s="4"/>
      <c r="F5" s="4"/>
      <c r="G5" s="4"/>
      <c r="H5" s="4"/>
      <c r="I5" s="4"/>
      <c r="J5" s="4"/>
      <c r="K5" s="5"/>
    </row>
    <row r="6" spans="1:11" ht="21" customHeight="1" x14ac:dyDescent="0.2">
      <c r="A6" s="1" t="s">
        <v>10</v>
      </c>
      <c r="B6" s="6">
        <v>28</v>
      </c>
      <c r="C6" s="7">
        <v>11324800</v>
      </c>
      <c r="D6" s="8">
        <v>26</v>
      </c>
      <c r="E6" s="7">
        <v>11670600</v>
      </c>
      <c r="F6" s="8">
        <v>29</v>
      </c>
      <c r="G6" s="7">
        <v>12760600</v>
      </c>
      <c r="H6" s="8">
        <v>25</v>
      </c>
      <c r="I6" s="7">
        <v>11284600</v>
      </c>
      <c r="J6" s="8">
        <f>SUM(B6+D6+F6+H6)</f>
        <v>108</v>
      </c>
      <c r="K6" s="9">
        <f>SUM(C6+E6+G6+I6)</f>
        <v>47040600</v>
      </c>
    </row>
    <row r="7" spans="1:11" s="13" customFormat="1" ht="21.75" customHeight="1" x14ac:dyDescent="0.2">
      <c r="A7" s="10" t="s">
        <v>2</v>
      </c>
      <c r="B7" s="19">
        <f>SUM(B6)</f>
        <v>28</v>
      </c>
      <c r="C7" s="7">
        <v>11324800</v>
      </c>
      <c r="D7" s="19">
        <f t="shared" ref="D7:H7" si="0">SUM(D6)</f>
        <v>26</v>
      </c>
      <c r="E7" s="7">
        <f>SUM(E6)</f>
        <v>11670600</v>
      </c>
      <c r="F7" s="19">
        <f t="shared" si="0"/>
        <v>29</v>
      </c>
      <c r="G7" s="7">
        <f>SUM(G6)</f>
        <v>12760600</v>
      </c>
      <c r="H7" s="19">
        <f t="shared" si="0"/>
        <v>25</v>
      </c>
      <c r="I7" s="7">
        <f>SUM(I6)</f>
        <v>11284600</v>
      </c>
      <c r="J7" s="19">
        <f t="shared" ref="J7" si="1">SUM(J6:J6)</f>
        <v>108</v>
      </c>
      <c r="K7" s="9">
        <f>SUM(C7+E7+G7+I7)</f>
        <v>47040600</v>
      </c>
    </row>
    <row r="8" spans="1:11" s="13" customFormat="1" ht="21.75" customHeight="1" x14ac:dyDescent="0.2">
      <c r="A8" s="3" t="s">
        <v>17</v>
      </c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s="13" customFormat="1" ht="21.75" customHeight="1" x14ac:dyDescent="0.2">
      <c r="A9" s="10" t="s">
        <v>2</v>
      </c>
      <c r="B9" s="19" t="s">
        <v>18</v>
      </c>
      <c r="C9" s="20" t="s">
        <v>18</v>
      </c>
      <c r="D9" s="19" t="s">
        <v>18</v>
      </c>
      <c r="E9" s="20" t="s">
        <v>18</v>
      </c>
      <c r="F9" s="19" t="s">
        <v>18</v>
      </c>
      <c r="G9" s="20" t="s">
        <v>18</v>
      </c>
      <c r="H9" s="19" t="s">
        <v>18</v>
      </c>
      <c r="I9" s="20" t="s">
        <v>18</v>
      </c>
      <c r="J9" s="19" t="s">
        <v>18</v>
      </c>
      <c r="K9" s="20" t="s">
        <v>18</v>
      </c>
    </row>
    <row r="10" spans="1:11" ht="21.75" customHeight="1" x14ac:dyDescent="0.2">
      <c r="A10" s="32" t="s">
        <v>8</v>
      </c>
      <c r="B10" s="33"/>
      <c r="C10" s="33"/>
      <c r="D10" s="33"/>
      <c r="E10" s="33"/>
      <c r="F10" s="33"/>
      <c r="G10" s="33"/>
      <c r="H10" s="33"/>
      <c r="I10" s="33"/>
      <c r="J10" s="33"/>
      <c r="K10" s="34"/>
    </row>
    <row r="11" spans="1:11" ht="34.5" customHeight="1" x14ac:dyDescent="0.2">
      <c r="A11" s="1" t="s">
        <v>11</v>
      </c>
      <c r="B11" s="12">
        <v>1</v>
      </c>
      <c r="C11" s="7">
        <v>100000</v>
      </c>
      <c r="D11" s="27">
        <v>1</v>
      </c>
      <c r="E11" s="7">
        <v>100000</v>
      </c>
      <c r="F11" s="12">
        <v>1</v>
      </c>
      <c r="G11" s="7">
        <v>100000</v>
      </c>
      <c r="H11" s="28">
        <v>1</v>
      </c>
      <c r="I11" s="7">
        <v>100000</v>
      </c>
      <c r="J11" s="15">
        <f t="shared" ref="J11:K11" si="2">SUM(B11+D11+F11+H11)</f>
        <v>4</v>
      </c>
      <c r="K11" s="16">
        <f t="shared" si="2"/>
        <v>400000</v>
      </c>
    </row>
    <row r="12" spans="1:11" ht="21.75" customHeight="1" x14ac:dyDescent="0.2">
      <c r="A12" s="10" t="s">
        <v>2</v>
      </c>
      <c r="B12" s="11">
        <f t="shared" ref="B12:J12" si="3">SUM(B11:B11)</f>
        <v>1</v>
      </c>
      <c r="C12" s="17">
        <f t="shared" si="3"/>
        <v>100000</v>
      </c>
      <c r="D12" s="18">
        <f t="shared" si="3"/>
        <v>1</v>
      </c>
      <c r="E12" s="17">
        <f t="shared" si="3"/>
        <v>100000</v>
      </c>
      <c r="F12" s="18">
        <f t="shared" si="3"/>
        <v>1</v>
      </c>
      <c r="G12" s="17">
        <f t="shared" si="3"/>
        <v>100000</v>
      </c>
      <c r="H12" s="18">
        <f t="shared" si="3"/>
        <v>1</v>
      </c>
      <c r="I12" s="17">
        <f t="shared" si="3"/>
        <v>100000</v>
      </c>
      <c r="J12" s="18">
        <f t="shared" si="3"/>
        <v>4</v>
      </c>
      <c r="K12" s="17">
        <f>SUM(K10:K11)</f>
        <v>400000</v>
      </c>
    </row>
    <row r="13" spans="1:11" ht="21.75" customHeight="1" x14ac:dyDescent="0.2">
      <c r="A13" s="35" t="s">
        <v>9</v>
      </c>
      <c r="B13" s="36"/>
      <c r="C13" s="36"/>
      <c r="D13" s="36"/>
      <c r="E13" s="36"/>
      <c r="F13" s="36"/>
      <c r="G13" s="36"/>
      <c r="H13" s="36"/>
      <c r="I13" s="36"/>
      <c r="J13" s="36"/>
      <c r="K13" s="37"/>
    </row>
    <row r="14" spans="1:11" ht="21.75" customHeight="1" x14ac:dyDescent="0.2">
      <c r="A14" s="26" t="s">
        <v>19</v>
      </c>
      <c r="B14" s="28">
        <v>2</v>
      </c>
      <c r="C14" s="7">
        <v>100000</v>
      </c>
      <c r="D14" s="28">
        <v>2</v>
      </c>
      <c r="E14" s="7">
        <v>100000</v>
      </c>
      <c r="F14" s="28">
        <v>2</v>
      </c>
      <c r="G14" s="7">
        <v>100000</v>
      </c>
      <c r="H14" s="28">
        <v>2</v>
      </c>
      <c r="I14" s="7">
        <v>100000</v>
      </c>
      <c r="J14" s="15">
        <f t="shared" ref="J14:K14" si="4">SUM(B14+D14+F14+H14)</f>
        <v>8</v>
      </c>
      <c r="K14" s="16">
        <f t="shared" si="4"/>
        <v>400000</v>
      </c>
    </row>
    <row r="15" spans="1:11" ht="21.75" customHeight="1" x14ac:dyDescent="0.2">
      <c r="A15" s="1" t="s">
        <v>12</v>
      </c>
      <c r="B15" s="8">
        <v>2</v>
      </c>
      <c r="C15" s="7">
        <v>1000000</v>
      </c>
      <c r="D15" s="8">
        <v>1</v>
      </c>
      <c r="E15" s="7">
        <v>700000</v>
      </c>
      <c r="F15" s="24" t="s">
        <v>18</v>
      </c>
      <c r="G15" s="25" t="s">
        <v>18</v>
      </c>
      <c r="H15" s="24" t="s">
        <v>18</v>
      </c>
      <c r="I15" s="25" t="s">
        <v>18</v>
      </c>
      <c r="J15" s="15">
        <f>SUM(B15+D15)</f>
        <v>3</v>
      </c>
      <c r="K15" s="16">
        <f>SUM(C15+E15)</f>
        <v>1700000</v>
      </c>
    </row>
    <row r="16" spans="1:11" ht="21.75" customHeight="1" x14ac:dyDescent="0.2">
      <c r="A16" s="10" t="s">
        <v>2</v>
      </c>
      <c r="B16" s="11">
        <f>SUM(B14:B15)</f>
        <v>4</v>
      </c>
      <c r="C16" s="17">
        <f t="shared" ref="C16:K16" si="5">SUM(C14:C15)</f>
        <v>1100000</v>
      </c>
      <c r="D16" s="18">
        <f>SUM(D14+D15)</f>
        <v>3</v>
      </c>
      <c r="E16" s="17">
        <f>SUM(E14+E15)</f>
        <v>800000</v>
      </c>
      <c r="F16" s="18">
        <f t="shared" si="5"/>
        <v>2</v>
      </c>
      <c r="G16" s="17">
        <f t="shared" si="5"/>
        <v>100000</v>
      </c>
      <c r="H16" s="18">
        <f>SUM(H14:H15)</f>
        <v>2</v>
      </c>
      <c r="I16" s="17">
        <f t="shared" si="5"/>
        <v>100000</v>
      </c>
      <c r="J16" s="18">
        <f t="shared" si="5"/>
        <v>11</v>
      </c>
      <c r="K16" s="31">
        <f t="shared" si="5"/>
        <v>2100000</v>
      </c>
    </row>
    <row r="17" spans="1:11" ht="21.75" customHeight="1" thickBot="1" x14ac:dyDescent="0.25">
      <c r="A17" s="21" t="s">
        <v>3</v>
      </c>
      <c r="B17" s="21">
        <f>SUM(B7+B12+B16)</f>
        <v>33</v>
      </c>
      <c r="C17" s="29">
        <f>SUM(C7+C12+C16)</f>
        <v>12524800</v>
      </c>
      <c r="D17" s="21">
        <f t="shared" ref="D17:K17" si="6">SUM(D7+D12+D16)</f>
        <v>30</v>
      </c>
      <c r="E17" s="29">
        <f t="shared" si="6"/>
        <v>12570600</v>
      </c>
      <c r="F17" s="21">
        <f t="shared" si="6"/>
        <v>32</v>
      </c>
      <c r="G17" s="29">
        <f t="shared" si="6"/>
        <v>12960600</v>
      </c>
      <c r="H17" s="21">
        <f t="shared" si="6"/>
        <v>28</v>
      </c>
      <c r="I17" s="29">
        <f t="shared" si="6"/>
        <v>11484600</v>
      </c>
      <c r="J17" s="21">
        <f t="shared" si="6"/>
        <v>123</v>
      </c>
      <c r="K17" s="29">
        <f t="shared" si="6"/>
        <v>49540600</v>
      </c>
    </row>
    <row r="18" spans="1:11" ht="21.75" customHeight="1" thickTop="1" x14ac:dyDescent="0.2"/>
    <row r="19" spans="1:11" ht="21.75" customHeight="1" x14ac:dyDescent="0.2">
      <c r="F19" s="30">
        <v>1</v>
      </c>
      <c r="G19" s="30"/>
    </row>
  </sheetData>
  <mergeCells count="10">
    <mergeCell ref="A10:K10"/>
    <mergeCell ref="A13:K13"/>
    <mergeCell ref="A1:K1"/>
    <mergeCell ref="A2:K2"/>
    <mergeCell ref="A3:A4"/>
    <mergeCell ref="B3:C3"/>
    <mergeCell ref="D3:E3"/>
    <mergeCell ref="H3:I3"/>
    <mergeCell ref="J3:K3"/>
    <mergeCell ref="F3:G3"/>
  </mergeCells>
  <pageMargins left="0.59659090909090906" right="0.51181102362204722" top="0.74803149606299213" bottom="0.35433070866141736" header="0.31496062992125984" footer="0.31496062992125984"/>
  <pageSetup paperSize="9" orientation="landscape" horizontalDpi="4294967292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0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KKD Windows Se7en V1</cp:lastModifiedBy>
  <cp:lastPrinted>2017-04-20T07:01:03Z</cp:lastPrinted>
  <dcterms:created xsi:type="dcterms:W3CDTF">2014-06-27T04:14:27Z</dcterms:created>
  <dcterms:modified xsi:type="dcterms:W3CDTF">2017-04-20T07:02:00Z</dcterms:modified>
</cp:coreProperties>
</file>