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2" i="1" l="1"/>
  <c r="C32" i="1"/>
  <c r="G32" i="1"/>
  <c r="H32" i="1"/>
  <c r="I32" i="1"/>
  <c r="B32" i="1"/>
  <c r="C28" i="1"/>
  <c r="D28" i="1"/>
  <c r="E28" i="1"/>
  <c r="F28" i="1"/>
  <c r="G28" i="1"/>
  <c r="H28" i="1"/>
  <c r="I28" i="1"/>
  <c r="B28" i="1"/>
  <c r="B15" i="1"/>
  <c r="J31" i="1"/>
  <c r="K31" i="1"/>
  <c r="K32" i="1" s="1"/>
  <c r="K30" i="1"/>
  <c r="J30" i="1"/>
  <c r="K26" i="1"/>
  <c r="J26" i="1"/>
  <c r="K25" i="1"/>
  <c r="J25" i="1"/>
  <c r="J27" i="1"/>
  <c r="K27" i="1"/>
  <c r="K24" i="1"/>
  <c r="J24" i="1"/>
  <c r="C15" i="1"/>
  <c r="D15" i="1"/>
  <c r="E15" i="1"/>
  <c r="F15" i="1"/>
  <c r="G15" i="1"/>
  <c r="H15" i="1"/>
  <c r="H33" i="1" s="1"/>
  <c r="I15" i="1"/>
  <c r="K13" i="1"/>
  <c r="J13" i="1"/>
  <c r="K12" i="1"/>
  <c r="J12" i="1"/>
  <c r="J14" i="1"/>
  <c r="K14" i="1"/>
  <c r="K10" i="1"/>
  <c r="K11" i="1"/>
  <c r="K9" i="1"/>
  <c r="J10" i="1"/>
  <c r="J11" i="1"/>
  <c r="J6" i="1"/>
  <c r="J9" i="1"/>
  <c r="K6" i="1"/>
  <c r="F7" i="1"/>
  <c r="G7" i="1"/>
  <c r="J32" i="1" l="1"/>
  <c r="J28" i="1"/>
  <c r="G33" i="1"/>
  <c r="F33" i="1"/>
  <c r="K28" i="1"/>
  <c r="J15" i="1"/>
  <c r="K15" i="1"/>
  <c r="C7" i="1" l="1"/>
  <c r="C33" i="1" s="1"/>
  <c r="D7" i="1"/>
  <c r="D33" i="1" s="1"/>
  <c r="E7" i="1"/>
  <c r="E33" i="1" s="1"/>
  <c r="H7" i="1"/>
  <c r="I7" i="1"/>
  <c r="I33" i="1" s="1"/>
  <c r="B7" i="1" l="1"/>
  <c r="B33" i="1" s="1"/>
  <c r="J7" i="1" l="1"/>
  <c r="J33" i="1" s="1"/>
  <c r="K7" i="1"/>
  <c r="K33" i="1" s="1"/>
</calcChain>
</file>

<file path=xl/sharedStrings.xml><?xml version="1.0" encoding="utf-8"?>
<sst xmlns="http://schemas.openxmlformats.org/spreadsheetml/2006/main" count="56" uniqueCount="29">
  <si>
    <t>ยุทธศาสตร์</t>
  </si>
  <si>
    <t>1.  ยุทธศาสตร์การพัฒนาด้านโครงสร้างพื้นฐาน</t>
  </si>
  <si>
    <t>รวม</t>
  </si>
  <si>
    <t>รวมทั้งสิ้น</t>
  </si>
  <si>
    <t>บัญชีสรุปโครงการพัฒนา</t>
  </si>
  <si>
    <t>จำนวนโครงการ</t>
  </si>
  <si>
    <t>ปี  2561</t>
  </si>
  <si>
    <t>ปี  2562</t>
  </si>
  <si>
    <t>3. ยุทธศาสตร์การพัฒนาด้านการวางแผนการท่องเที่ยว เศรษฐกิจพอเพียง และบริหารจัดการอนุรักษ์ทรัพยากรธรรมชาติและสิ่งแวดล้อม</t>
  </si>
  <si>
    <t xml:space="preserve">4. ยุทธศาสตร์การพัฒนาด้านการพัฒนากระบวนการบริหารจัดการที่ดีในองค์กรและการมีส่วนร่วมของประชาชน    </t>
  </si>
  <si>
    <t>แผนพัฒนาท้องถิ่นสี่ปี (พ.ศ.2561 – 2564)</t>
  </si>
  <si>
    <t>1.1 แผนงานเคหะและชุมชน</t>
  </si>
  <si>
    <t>2. ยุทธศาสตร์การพัฒนาด้านส่งเสริมการศึกษา และด้านพัฒนาคุณภาพชีวิต</t>
  </si>
  <si>
    <t>3.3 แผนงานการศาสนา วัฒนธรรม และนันทนาการ</t>
  </si>
  <si>
    <t>4.1 แผนงานบริหารงานทั่วไป</t>
  </si>
  <si>
    <t>4.2 แผนงานเคหะและชุมชน</t>
  </si>
  <si>
    <t>ปี  2563</t>
  </si>
  <si>
    <t>ปี  2564</t>
  </si>
  <si>
    <t>2.5 แผนงานการศาสนา วัฒนธรรม 
และนันทนาการ</t>
  </si>
  <si>
    <t>3.2 แผนงานสร้างความเข้มแข็ง
ของชุมชน</t>
  </si>
  <si>
    <t>งบประมาณ (บาท)</t>
  </si>
  <si>
    <t>รวม  4  ปี</t>
  </si>
  <si>
    <t>2.1 แผนงานการศึกษา</t>
  </si>
  <si>
    <t>2.2 แผนงานสาธารณสุข</t>
  </si>
  <si>
    <t>2.3 แผนงานสร้างความเข้มแข็ง
ของชุมชน</t>
  </si>
  <si>
    <t>2.4 แผนงานงบกลาง</t>
  </si>
  <si>
    <t>2.6 แผนงานการรักษาความสงบภายใน</t>
  </si>
  <si>
    <t>3.1 แผนงานการเกษตร</t>
  </si>
  <si>
    <t>3.4 แผนงานบริหารงานทั่วไป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</si>
</sst>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b/>
      <sz val="10"/>
      <color theme="1"/>
      <name val="TH SarabunIT๙"/>
      <family val="2"/>
    </font>
    <font>
      <sz val="14"/>
      <color theme="1"/>
      <name val="TH SarabunIT๙"/>
      <family val="2"/>
    </font>
    <font>
      <b/>
      <sz val="13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87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87" fontId="7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87" fontId="4" fillId="0" borderId="0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87" fontId="10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87" fontId="12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horizontal="right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87" fontId="13" fillId="0" borderId="5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7" fontId="10" fillId="0" borderId="0" xfId="1" applyNumberFormat="1" applyFont="1" applyBorder="1" applyAlignment="1">
      <alignment horizontal="left" vertical="center" wrapText="1"/>
    </xf>
    <xf numFmtId="187" fontId="7" fillId="0" borderId="0" xfId="1" applyNumberFormat="1" applyFont="1" applyBorder="1" applyAlignment="1">
      <alignment horizontal="center" vertical="center"/>
    </xf>
    <xf numFmtId="187" fontId="10" fillId="2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Layout" topLeftCell="A4" zoomScaleNormal="120" workbookViewId="0">
      <selection activeCell="D17" sqref="D17"/>
    </sheetView>
  </sheetViews>
  <sheetFormatPr defaultRowHeight="21.75" customHeight="1" x14ac:dyDescent="0.2"/>
  <cols>
    <col min="1" max="1" width="21.75" style="25" customWidth="1"/>
    <col min="2" max="2" width="8" style="26" customWidth="1"/>
    <col min="3" max="3" width="11.625" style="6" customWidth="1"/>
    <col min="4" max="4" width="8.125" style="26" customWidth="1"/>
    <col min="5" max="5" width="11.625" style="6" customWidth="1"/>
    <col min="6" max="6" width="8.375" style="6" customWidth="1"/>
    <col min="7" max="7" width="11.625" style="6" customWidth="1"/>
    <col min="8" max="8" width="8.125" style="26" customWidth="1"/>
    <col min="9" max="9" width="13.625" style="6" customWidth="1"/>
    <col min="10" max="10" width="8" style="26" customWidth="1"/>
    <col min="11" max="11" width="14.625" style="6" customWidth="1"/>
    <col min="12" max="16384" width="9" style="6"/>
  </cols>
  <sheetData>
    <row r="1" spans="1:11" ht="73.5" customHeight="1" x14ac:dyDescent="0.3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30" customHeight="1" x14ac:dyDescent="0.2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1.75" customHeight="1" x14ac:dyDescent="0.2">
      <c r="A3" s="59" t="s">
        <v>0</v>
      </c>
      <c r="B3" s="59" t="s">
        <v>6</v>
      </c>
      <c r="C3" s="59"/>
      <c r="D3" s="59" t="s">
        <v>7</v>
      </c>
      <c r="E3" s="59"/>
      <c r="F3" s="59" t="s">
        <v>16</v>
      </c>
      <c r="G3" s="59"/>
      <c r="H3" s="59" t="s">
        <v>17</v>
      </c>
      <c r="I3" s="59"/>
      <c r="J3" s="59" t="s">
        <v>21</v>
      </c>
      <c r="K3" s="59"/>
    </row>
    <row r="4" spans="1:11" ht="21.75" customHeight="1" x14ac:dyDescent="0.2">
      <c r="A4" s="59"/>
      <c r="B4" s="4" t="s">
        <v>5</v>
      </c>
      <c r="C4" s="5" t="s">
        <v>20</v>
      </c>
      <c r="D4" s="4" t="s">
        <v>5</v>
      </c>
      <c r="E4" s="5" t="s">
        <v>20</v>
      </c>
      <c r="F4" s="4" t="s">
        <v>5</v>
      </c>
      <c r="G4" s="5" t="s">
        <v>20</v>
      </c>
      <c r="H4" s="4" t="s">
        <v>5</v>
      </c>
      <c r="I4" s="5" t="s">
        <v>20</v>
      </c>
      <c r="J4" s="4" t="s">
        <v>5</v>
      </c>
      <c r="K4" s="5" t="s">
        <v>20</v>
      </c>
    </row>
    <row r="5" spans="1:11" ht="22.5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21" customHeight="1" x14ac:dyDescent="0.2">
      <c r="A6" s="2" t="s">
        <v>11</v>
      </c>
      <c r="B6" s="10">
        <v>29</v>
      </c>
      <c r="C6" s="11">
        <v>19577200</v>
      </c>
      <c r="D6" s="12">
        <v>28</v>
      </c>
      <c r="E6" s="11">
        <v>17348900</v>
      </c>
      <c r="F6" s="12">
        <v>35</v>
      </c>
      <c r="G6" s="11">
        <v>16737700</v>
      </c>
      <c r="H6" s="12">
        <v>176</v>
      </c>
      <c r="I6" s="11">
        <v>181929700</v>
      </c>
      <c r="J6" s="12">
        <f>SUM(B6+D6+F6+H6)</f>
        <v>268</v>
      </c>
      <c r="K6" s="13">
        <f>SUM(C6+E6+G6+I6)</f>
        <v>235593500</v>
      </c>
    </row>
    <row r="7" spans="1:11" s="25" customFormat="1" ht="21.75" customHeight="1" x14ac:dyDescent="0.2">
      <c r="A7" s="14" t="s">
        <v>2</v>
      </c>
      <c r="B7" s="37">
        <f t="shared" ref="B7:K7" si="0">SUM(B6:B6)</f>
        <v>29</v>
      </c>
      <c r="C7" s="38">
        <f t="shared" si="0"/>
        <v>19577200</v>
      </c>
      <c r="D7" s="37">
        <f t="shared" si="0"/>
        <v>28</v>
      </c>
      <c r="E7" s="38">
        <f t="shared" si="0"/>
        <v>17348900</v>
      </c>
      <c r="F7" s="37">
        <f t="shared" si="0"/>
        <v>35</v>
      </c>
      <c r="G7" s="38">
        <f t="shared" si="0"/>
        <v>16737700</v>
      </c>
      <c r="H7" s="37">
        <f t="shared" si="0"/>
        <v>176</v>
      </c>
      <c r="I7" s="38">
        <f t="shared" si="0"/>
        <v>181929700</v>
      </c>
      <c r="J7" s="37">
        <f t="shared" si="0"/>
        <v>268</v>
      </c>
      <c r="K7" s="38">
        <f t="shared" si="0"/>
        <v>235593500</v>
      </c>
    </row>
    <row r="8" spans="1:11" s="25" customFormat="1" ht="21.75" customHeight="1" x14ac:dyDescent="0.2">
      <c r="A8" s="7" t="s">
        <v>12</v>
      </c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s="43" customFormat="1" ht="21.75" customHeight="1" x14ac:dyDescent="0.2">
      <c r="A9" s="27" t="s">
        <v>22</v>
      </c>
      <c r="B9" s="39">
        <v>31</v>
      </c>
      <c r="C9" s="40">
        <v>5685440</v>
      </c>
      <c r="D9" s="41">
        <v>28</v>
      </c>
      <c r="E9" s="40">
        <v>5797440</v>
      </c>
      <c r="F9" s="41">
        <v>29</v>
      </c>
      <c r="G9" s="40">
        <v>6407440</v>
      </c>
      <c r="H9" s="41">
        <v>29</v>
      </c>
      <c r="I9" s="40">
        <v>7117440</v>
      </c>
      <c r="J9" s="41">
        <f>SUM(B9+D9+F9+H9)</f>
        <v>117</v>
      </c>
      <c r="K9" s="42">
        <f>SUM(C9+E9+G9+I9)</f>
        <v>25007760</v>
      </c>
    </row>
    <row r="10" spans="1:11" s="43" customFormat="1" ht="21" customHeight="1" x14ac:dyDescent="0.2">
      <c r="A10" s="30" t="s">
        <v>23</v>
      </c>
      <c r="B10" s="39">
        <v>16</v>
      </c>
      <c r="C10" s="40">
        <v>255000</v>
      </c>
      <c r="D10" s="39">
        <v>16</v>
      </c>
      <c r="E10" s="40">
        <v>255000</v>
      </c>
      <c r="F10" s="39">
        <v>16</v>
      </c>
      <c r="G10" s="40">
        <v>255000</v>
      </c>
      <c r="H10" s="39">
        <v>16</v>
      </c>
      <c r="I10" s="40">
        <v>255000</v>
      </c>
      <c r="J10" s="41">
        <f t="shared" ref="J10:K14" si="1">SUM(B10+D10+F10+H10)</f>
        <v>64</v>
      </c>
      <c r="K10" s="42">
        <f t="shared" si="1"/>
        <v>1020000</v>
      </c>
    </row>
    <row r="11" spans="1:11" s="43" customFormat="1" ht="37.5" customHeight="1" x14ac:dyDescent="0.2">
      <c r="A11" s="30" t="s">
        <v>24</v>
      </c>
      <c r="B11" s="39">
        <v>16</v>
      </c>
      <c r="C11" s="40">
        <v>725500</v>
      </c>
      <c r="D11" s="39">
        <v>16</v>
      </c>
      <c r="E11" s="40">
        <v>725500</v>
      </c>
      <c r="F11" s="39">
        <v>16</v>
      </c>
      <c r="G11" s="40">
        <v>725500</v>
      </c>
      <c r="H11" s="39">
        <v>16</v>
      </c>
      <c r="I11" s="40">
        <v>725500</v>
      </c>
      <c r="J11" s="41">
        <f t="shared" ref="J11:J14" si="2">SUM(B11+D11+F11+H11)</f>
        <v>64</v>
      </c>
      <c r="K11" s="42">
        <f t="shared" si="1"/>
        <v>2902000</v>
      </c>
    </row>
    <row r="12" spans="1:11" s="43" customFormat="1" ht="21" customHeight="1" x14ac:dyDescent="0.2">
      <c r="A12" s="27" t="s">
        <v>25</v>
      </c>
      <c r="B12" s="39">
        <v>5</v>
      </c>
      <c r="C12" s="40">
        <v>9464000</v>
      </c>
      <c r="D12" s="39">
        <v>5</v>
      </c>
      <c r="E12" s="40">
        <v>9492000</v>
      </c>
      <c r="F12" s="39">
        <v>5</v>
      </c>
      <c r="G12" s="40">
        <v>9520000</v>
      </c>
      <c r="H12" s="39">
        <v>5</v>
      </c>
      <c r="I12" s="40">
        <v>9548000</v>
      </c>
      <c r="J12" s="41">
        <f t="shared" ref="J12:J13" si="3">SUM(B12+D12+F12+H12)</f>
        <v>20</v>
      </c>
      <c r="K12" s="42">
        <f t="shared" ref="K12:K13" si="4">SUM(C12+E12+G12+I12)</f>
        <v>38024000</v>
      </c>
    </row>
    <row r="13" spans="1:11" s="48" customFormat="1" ht="37.5" customHeight="1" x14ac:dyDescent="0.2">
      <c r="A13" s="1" t="s">
        <v>18</v>
      </c>
      <c r="B13" s="44">
        <v>10</v>
      </c>
      <c r="C13" s="45">
        <v>667000</v>
      </c>
      <c r="D13" s="46">
        <v>13</v>
      </c>
      <c r="E13" s="45">
        <v>5368700</v>
      </c>
      <c r="F13" s="47">
        <v>13</v>
      </c>
      <c r="G13" s="45">
        <v>3477000</v>
      </c>
      <c r="H13" s="46">
        <v>13</v>
      </c>
      <c r="I13" s="45">
        <v>2612000</v>
      </c>
      <c r="J13" s="41">
        <f t="shared" si="3"/>
        <v>49</v>
      </c>
      <c r="K13" s="42">
        <f t="shared" si="4"/>
        <v>12124700</v>
      </c>
    </row>
    <row r="14" spans="1:11" s="25" customFormat="1" ht="21" customHeight="1" x14ac:dyDescent="0.2">
      <c r="A14" s="3" t="s">
        <v>26</v>
      </c>
      <c r="B14" s="44">
        <v>7</v>
      </c>
      <c r="C14" s="45">
        <v>610000</v>
      </c>
      <c r="D14" s="44">
        <v>7</v>
      </c>
      <c r="E14" s="45">
        <v>610000</v>
      </c>
      <c r="F14" s="44">
        <v>7</v>
      </c>
      <c r="G14" s="45">
        <v>610000</v>
      </c>
      <c r="H14" s="44">
        <v>7</v>
      </c>
      <c r="I14" s="45">
        <v>610000</v>
      </c>
      <c r="J14" s="41">
        <f t="shared" si="2"/>
        <v>28</v>
      </c>
      <c r="K14" s="42">
        <f t="shared" si="1"/>
        <v>2440000</v>
      </c>
    </row>
    <row r="15" spans="1:11" s="25" customFormat="1" ht="21.75" customHeight="1" x14ac:dyDescent="0.2">
      <c r="A15" s="14" t="s">
        <v>2</v>
      </c>
      <c r="B15" s="37">
        <f>SUM(B9:B14)</f>
        <v>85</v>
      </c>
      <c r="C15" s="49">
        <f t="shared" ref="C15:K15" si="5">SUM(C9:C14)</f>
        <v>17406940</v>
      </c>
      <c r="D15" s="50">
        <f t="shared" si="5"/>
        <v>85</v>
      </c>
      <c r="E15" s="49">
        <f t="shared" si="5"/>
        <v>22248640</v>
      </c>
      <c r="F15" s="50">
        <f t="shared" si="5"/>
        <v>86</v>
      </c>
      <c r="G15" s="49">
        <f t="shared" si="5"/>
        <v>20994940</v>
      </c>
      <c r="H15" s="50">
        <f t="shared" si="5"/>
        <v>86</v>
      </c>
      <c r="I15" s="49">
        <f t="shared" si="5"/>
        <v>20867940</v>
      </c>
      <c r="J15" s="50">
        <f t="shared" si="5"/>
        <v>342</v>
      </c>
      <c r="K15" s="49">
        <f t="shared" si="5"/>
        <v>81518460</v>
      </c>
    </row>
    <row r="16" spans="1:11" ht="21.75" customHeight="1" x14ac:dyDescent="0.2">
      <c r="A16" s="17"/>
      <c r="B16" s="18"/>
      <c r="C16" s="19"/>
      <c r="D16" s="18"/>
      <c r="E16" s="19"/>
      <c r="F16" s="19"/>
      <c r="G16" s="19"/>
      <c r="H16" s="18"/>
      <c r="I16" s="19"/>
      <c r="J16" s="18"/>
      <c r="K16" s="19"/>
    </row>
    <row r="17" spans="1:11" ht="21.75" customHeight="1" x14ac:dyDescent="0.2">
      <c r="A17" s="17"/>
      <c r="B17" s="18"/>
      <c r="C17" s="19"/>
      <c r="D17" s="18"/>
      <c r="E17" s="19"/>
      <c r="F17" s="19"/>
      <c r="G17" s="55"/>
      <c r="H17" s="18"/>
      <c r="I17" s="19"/>
      <c r="J17" s="18"/>
      <c r="K17" s="19"/>
    </row>
    <row r="18" spans="1:11" ht="21.75" customHeight="1" x14ac:dyDescent="0.2">
      <c r="A18" s="17"/>
      <c r="B18" s="18"/>
      <c r="C18" s="19"/>
      <c r="D18" s="18"/>
      <c r="E18" s="19"/>
      <c r="F18" s="19"/>
      <c r="G18" s="19"/>
      <c r="H18" s="18"/>
      <c r="I18" s="19"/>
      <c r="J18" s="18"/>
      <c r="K18" s="19"/>
    </row>
    <row r="19" spans="1:11" ht="21.75" customHeight="1" x14ac:dyDescent="0.2">
      <c r="A19" s="17"/>
      <c r="B19" s="18"/>
      <c r="C19" s="19"/>
      <c r="D19" s="18"/>
      <c r="E19" s="19"/>
      <c r="F19" s="54">
        <v>60</v>
      </c>
      <c r="G19" s="19"/>
      <c r="H19" s="18"/>
      <c r="I19" s="19"/>
      <c r="J19" s="18"/>
      <c r="K19" s="19"/>
    </row>
    <row r="20" spans="1:11" ht="64.5" customHeight="1" x14ac:dyDescent="0.2">
      <c r="A20" s="20"/>
      <c r="B20" s="21"/>
      <c r="C20" s="22"/>
      <c r="D20" s="21"/>
      <c r="E20" s="22"/>
      <c r="F20" s="22"/>
      <c r="G20" s="22"/>
      <c r="H20" s="21"/>
      <c r="I20" s="22"/>
      <c r="J20" s="21"/>
      <c r="K20" s="22"/>
    </row>
    <row r="21" spans="1:11" ht="21.75" customHeight="1" x14ac:dyDescent="0.2">
      <c r="A21" s="59" t="s">
        <v>0</v>
      </c>
      <c r="B21" s="59" t="s">
        <v>6</v>
      </c>
      <c r="C21" s="59"/>
      <c r="D21" s="59" t="s">
        <v>7</v>
      </c>
      <c r="E21" s="59"/>
      <c r="F21" s="59" t="s">
        <v>16</v>
      </c>
      <c r="G21" s="59"/>
      <c r="H21" s="59" t="s">
        <v>17</v>
      </c>
      <c r="I21" s="59"/>
      <c r="J21" s="59" t="s">
        <v>21</v>
      </c>
      <c r="K21" s="59"/>
    </row>
    <row r="22" spans="1:11" ht="21.75" customHeight="1" x14ac:dyDescent="0.2">
      <c r="A22" s="59"/>
      <c r="B22" s="4" t="s">
        <v>5</v>
      </c>
      <c r="C22" s="5" t="s">
        <v>20</v>
      </c>
      <c r="D22" s="4" t="s">
        <v>5</v>
      </c>
      <c r="E22" s="5" t="s">
        <v>20</v>
      </c>
      <c r="F22" s="4" t="s">
        <v>5</v>
      </c>
      <c r="G22" s="5" t="s">
        <v>20</v>
      </c>
      <c r="H22" s="4" t="s">
        <v>5</v>
      </c>
      <c r="I22" s="5" t="s">
        <v>20</v>
      </c>
      <c r="J22" s="4" t="s">
        <v>5</v>
      </c>
      <c r="K22" s="5" t="s">
        <v>20</v>
      </c>
    </row>
    <row r="23" spans="1:11" ht="22.5" customHeight="1" x14ac:dyDescent="0.2">
      <c r="A23" s="60" t="s">
        <v>8</v>
      </c>
      <c r="B23" s="61"/>
      <c r="C23" s="61"/>
      <c r="D23" s="61"/>
      <c r="E23" s="61"/>
      <c r="F23" s="61"/>
      <c r="G23" s="61"/>
      <c r="H23" s="61"/>
      <c r="I23" s="61"/>
      <c r="J23" s="61"/>
      <c r="K23" s="62"/>
    </row>
    <row r="24" spans="1:11" ht="21.75" customHeight="1" x14ac:dyDescent="0.2">
      <c r="A24" s="3" t="s">
        <v>27</v>
      </c>
      <c r="B24" s="23">
        <v>7</v>
      </c>
      <c r="C24" s="11">
        <v>265000</v>
      </c>
      <c r="D24" s="33">
        <v>6</v>
      </c>
      <c r="E24" s="31">
        <v>250000</v>
      </c>
      <c r="F24" s="16">
        <v>6</v>
      </c>
      <c r="G24" s="31">
        <v>250000</v>
      </c>
      <c r="H24" s="16">
        <v>6</v>
      </c>
      <c r="I24" s="31">
        <v>250000</v>
      </c>
      <c r="J24" s="28">
        <f t="shared" ref="J24:J26" si="6">SUM(B24+D24+F24+H24)</f>
        <v>25</v>
      </c>
      <c r="K24" s="56">
        <f t="shared" ref="K24:K26" si="7">SUM(C24+E24+G24+I24)</f>
        <v>1015000</v>
      </c>
    </row>
    <row r="25" spans="1:11" ht="36.75" customHeight="1" x14ac:dyDescent="0.2">
      <c r="A25" s="2" t="s">
        <v>19</v>
      </c>
      <c r="B25" s="23">
        <v>5</v>
      </c>
      <c r="C25" s="11">
        <v>220000</v>
      </c>
      <c r="D25" s="34">
        <v>5</v>
      </c>
      <c r="E25" s="11">
        <v>220000</v>
      </c>
      <c r="F25" s="23">
        <v>5</v>
      </c>
      <c r="G25" s="11">
        <v>220000</v>
      </c>
      <c r="H25" s="23">
        <v>5</v>
      </c>
      <c r="I25" s="11">
        <v>220000</v>
      </c>
      <c r="J25" s="28">
        <f t="shared" si="6"/>
        <v>20</v>
      </c>
      <c r="K25" s="29">
        <f t="shared" si="7"/>
        <v>880000</v>
      </c>
    </row>
    <row r="26" spans="1:11" ht="37.5" customHeight="1" x14ac:dyDescent="0.2">
      <c r="A26" s="2" t="s">
        <v>13</v>
      </c>
      <c r="B26" s="23">
        <v>4</v>
      </c>
      <c r="C26" s="11">
        <v>100000</v>
      </c>
      <c r="D26" s="33">
        <v>4</v>
      </c>
      <c r="E26" s="11">
        <v>100000</v>
      </c>
      <c r="F26" s="23">
        <v>4</v>
      </c>
      <c r="G26" s="11">
        <v>100000</v>
      </c>
      <c r="H26" s="16">
        <v>4</v>
      </c>
      <c r="I26" s="11">
        <v>100000</v>
      </c>
      <c r="J26" s="28">
        <f t="shared" si="6"/>
        <v>16</v>
      </c>
      <c r="K26" s="29">
        <f t="shared" si="7"/>
        <v>400000</v>
      </c>
    </row>
    <row r="27" spans="1:11" ht="33.75" customHeight="1" x14ac:dyDescent="0.2">
      <c r="A27" s="2" t="s">
        <v>28</v>
      </c>
      <c r="B27" s="23">
        <v>2</v>
      </c>
      <c r="C27" s="11">
        <v>140000</v>
      </c>
      <c r="D27" s="33">
        <v>1</v>
      </c>
      <c r="E27" s="11">
        <v>20000</v>
      </c>
      <c r="F27" s="23">
        <v>2</v>
      </c>
      <c r="G27" s="11">
        <v>140000</v>
      </c>
      <c r="H27" s="16">
        <v>1</v>
      </c>
      <c r="I27" s="11">
        <v>20000</v>
      </c>
      <c r="J27" s="28">
        <f t="shared" ref="J27" si="8">SUM(B27+D27+F27+H27)</f>
        <v>6</v>
      </c>
      <c r="K27" s="29">
        <f t="shared" ref="K27" si="9">SUM(C27+E27+G27+I27)</f>
        <v>320000</v>
      </c>
    </row>
    <row r="28" spans="1:11" ht="27.75" customHeight="1" x14ac:dyDescent="0.2">
      <c r="A28" s="14" t="s">
        <v>2</v>
      </c>
      <c r="B28" s="15">
        <f>SUM(B24:B27)</f>
        <v>18</v>
      </c>
      <c r="C28" s="32">
        <f t="shared" ref="C28:J28" si="10">SUM(C24:C27)</f>
        <v>725000</v>
      </c>
      <c r="D28" s="35">
        <f t="shared" si="10"/>
        <v>16</v>
      </c>
      <c r="E28" s="32">
        <f t="shared" si="10"/>
        <v>590000</v>
      </c>
      <c r="F28" s="35">
        <f t="shared" si="10"/>
        <v>17</v>
      </c>
      <c r="G28" s="32">
        <f t="shared" si="10"/>
        <v>710000</v>
      </c>
      <c r="H28" s="35">
        <f t="shared" si="10"/>
        <v>16</v>
      </c>
      <c r="I28" s="32">
        <f t="shared" si="10"/>
        <v>590000</v>
      </c>
      <c r="J28" s="35">
        <f t="shared" si="10"/>
        <v>67</v>
      </c>
      <c r="K28" s="32">
        <f>SUM(K22:K27)</f>
        <v>2615000</v>
      </c>
    </row>
    <row r="29" spans="1:11" ht="21.75" customHeight="1" x14ac:dyDescent="0.2">
      <c r="A29" s="63" t="s">
        <v>9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ht="21.75" customHeight="1" x14ac:dyDescent="0.2">
      <c r="A30" s="3" t="s">
        <v>14</v>
      </c>
      <c r="B30" s="16">
        <v>26</v>
      </c>
      <c r="C30" s="11">
        <v>2441000</v>
      </c>
      <c r="D30" s="12">
        <v>11</v>
      </c>
      <c r="E30" s="11">
        <v>1441000</v>
      </c>
      <c r="F30" s="12">
        <v>11</v>
      </c>
      <c r="G30" s="11">
        <v>1441000</v>
      </c>
      <c r="H30" s="12">
        <v>11</v>
      </c>
      <c r="I30" s="11">
        <v>1441000</v>
      </c>
      <c r="J30" s="28">
        <f t="shared" ref="J30" si="11">SUM(B30+D30+F30+H30)</f>
        <v>59</v>
      </c>
      <c r="K30" s="29">
        <f t="shared" ref="K30" si="12">SUM(C30+E30+G30+I30)</f>
        <v>6764000</v>
      </c>
    </row>
    <row r="31" spans="1:11" ht="22.5" customHeight="1" x14ac:dyDescent="0.2">
      <c r="A31" s="2" t="s">
        <v>15</v>
      </c>
      <c r="B31" s="12">
        <v>3</v>
      </c>
      <c r="C31" s="11">
        <v>1020000</v>
      </c>
      <c r="D31" s="12">
        <v>4</v>
      </c>
      <c r="E31" s="11">
        <v>560000</v>
      </c>
      <c r="F31" s="24">
        <v>6</v>
      </c>
      <c r="G31" s="31">
        <v>580000</v>
      </c>
      <c r="H31" s="12">
        <v>6</v>
      </c>
      <c r="I31" s="11">
        <v>680000</v>
      </c>
      <c r="J31" s="28">
        <f t="shared" ref="J31" si="13">SUM(B31+D31+F31+H31)</f>
        <v>19</v>
      </c>
      <c r="K31" s="29">
        <f t="shared" ref="K31" si="14">SUM(C31+E31+G31+I31)</f>
        <v>2840000</v>
      </c>
    </row>
    <row r="32" spans="1:11" ht="21.75" customHeight="1" x14ac:dyDescent="0.2">
      <c r="A32" s="14" t="s">
        <v>2</v>
      </c>
      <c r="B32" s="15">
        <f>SUM(B30:B31)</f>
        <v>29</v>
      </c>
      <c r="C32" s="32">
        <f t="shared" ref="C32:K32" si="15">SUM(C30:C31)</f>
        <v>3461000</v>
      </c>
      <c r="D32" s="35">
        <v>15</v>
      </c>
      <c r="E32" s="32">
        <v>2001000</v>
      </c>
      <c r="F32" s="35">
        <f t="shared" si="15"/>
        <v>17</v>
      </c>
      <c r="G32" s="32">
        <f t="shared" si="15"/>
        <v>2021000</v>
      </c>
      <c r="H32" s="35">
        <f t="shared" si="15"/>
        <v>17</v>
      </c>
      <c r="I32" s="32">
        <f t="shared" si="15"/>
        <v>2121000</v>
      </c>
      <c r="J32" s="35">
        <f t="shared" si="15"/>
        <v>78</v>
      </c>
      <c r="K32" s="32">
        <f t="shared" si="15"/>
        <v>9604000</v>
      </c>
    </row>
    <row r="33" spans="1:11" s="36" customFormat="1" ht="21.75" customHeight="1" thickBot="1" x14ac:dyDescent="0.25">
      <c r="A33" s="51" t="s">
        <v>3</v>
      </c>
      <c r="B33" s="51">
        <f>SUM(B7+B15+B28+B32)</f>
        <v>161</v>
      </c>
      <c r="C33" s="52">
        <f t="shared" ref="C33:K33" si="16">SUM(C7+C15+C28+C32)</f>
        <v>41170140</v>
      </c>
      <c r="D33" s="51">
        <f t="shared" si="16"/>
        <v>144</v>
      </c>
      <c r="E33" s="52">
        <f t="shared" si="16"/>
        <v>42188540</v>
      </c>
      <c r="F33" s="51">
        <f t="shared" si="16"/>
        <v>155</v>
      </c>
      <c r="G33" s="52">
        <f t="shared" si="16"/>
        <v>40463640</v>
      </c>
      <c r="H33" s="51">
        <f t="shared" si="16"/>
        <v>295</v>
      </c>
      <c r="I33" s="52">
        <f t="shared" si="16"/>
        <v>205508640</v>
      </c>
      <c r="J33" s="51">
        <f t="shared" si="16"/>
        <v>755</v>
      </c>
      <c r="K33" s="52">
        <f t="shared" si="16"/>
        <v>329330960</v>
      </c>
    </row>
    <row r="34" spans="1:11" ht="21.75" customHeight="1" thickTop="1" x14ac:dyDescent="0.2"/>
    <row r="38" spans="1:11" ht="21.75" customHeight="1" x14ac:dyDescent="0.2">
      <c r="F38" s="53">
        <v>61</v>
      </c>
    </row>
  </sheetData>
  <mergeCells count="16">
    <mergeCell ref="A23:K23"/>
    <mergeCell ref="F21:G21"/>
    <mergeCell ref="A29:K29"/>
    <mergeCell ref="A21:A22"/>
    <mergeCell ref="B21:C21"/>
    <mergeCell ref="D21:E21"/>
    <mergeCell ref="H21:I21"/>
    <mergeCell ref="J21:K21"/>
    <mergeCell ref="A1:K1"/>
    <mergeCell ref="A2:K2"/>
    <mergeCell ref="A3:A4"/>
    <mergeCell ref="B3:C3"/>
    <mergeCell ref="D3:E3"/>
    <mergeCell ref="H3:I3"/>
    <mergeCell ref="J3:K3"/>
    <mergeCell ref="F3:G3"/>
  </mergeCells>
  <pageMargins left="0.6692913385826772" right="0.51181102362204722" top="0.74803149606299213" bottom="0.35433070866141736" header="0.31496062992125984" footer="0.31496062992125984"/>
  <pageSetup paperSize="9" orientation="landscape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0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KKD Windows Se7en V1</cp:lastModifiedBy>
  <cp:lastPrinted>2016-12-21T08:51:17Z</cp:lastPrinted>
  <dcterms:created xsi:type="dcterms:W3CDTF">2014-06-27T04:14:27Z</dcterms:created>
  <dcterms:modified xsi:type="dcterms:W3CDTF">2016-12-21T08:51:28Z</dcterms:modified>
</cp:coreProperties>
</file>